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21" i="4"/>
  <c r="G20" i="4"/>
  <c r="G27" i="4"/>
  <c r="F21" i="4"/>
  <c r="F27" i="4"/>
  <c r="F42" i="4"/>
  <c r="F49" i="4"/>
  <c r="G59" i="4"/>
  <c r="G65" i="4"/>
  <c r="G75" i="4"/>
  <c r="G69" i="4" s="1"/>
  <c r="G64" i="4" s="1"/>
  <c r="G86" i="4"/>
  <c r="G84" i="4" s="1"/>
  <c r="G90" i="4"/>
  <c r="F59" i="4"/>
  <c r="F65" i="4"/>
  <c r="F75" i="4"/>
  <c r="F69" i="4" s="1"/>
  <c r="F86" i="4"/>
  <c r="F84" i="4" s="1"/>
  <c r="F90" i="4"/>
  <c r="F20" i="4" l="1"/>
  <c r="F58" i="4" s="1"/>
  <c r="G94" i="4"/>
  <c r="F64" i="4"/>
  <c r="F41" i="4"/>
  <c r="G41" i="4"/>
  <c r="G58" i="4" s="1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<sst xmlns="http://schemas.openxmlformats.org/spreadsheetml/2006/main" count="234" uniqueCount="199">
  <si>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</si>
  <si>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</si>
  <si>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</si>
  <si>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</si>
  <si>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</si>
  <si>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</si>
  <si>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</si>
  <si>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</si>
  <si>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</si>
  <si>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</si>
  <si>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</si>
  <si>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</si>
  <si>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</si>
  <si>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</si>
  <si>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</si>
  <si>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</si>
  <si>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</si>
  <si>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</si>
  <si>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</si>
  <si>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</si>
  <si>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</si>
  <si>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</si>
  <si>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</si>
  <si>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</si>
  <si>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</si>
  <si>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</si>
  <si>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</si>
  <si>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</si>
  <si>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</si>
  <si>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</si>
  <si>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</si>
  <si>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</si>
  <si>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</si>
  <si>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</si>
  <si>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</si>
  <si>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</si>
  <si>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</si>
  <si>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</si>
  <si>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</si>
  <si>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</si>
  <si>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</si>
  <si>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</si>
  <si>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</si>
  <si>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</si>
  <si>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</si>
  <si>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</si>
  <si>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</si>
  <si>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</si>
  <si>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</si>
  <si>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</si>
  <si>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</si>
  <si>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</si>
  <si>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</si>
  <si>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</si>
  <si>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</si>
  <si>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</si>
  <si>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</si>
  <si>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</si>
  <si>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</si>
  <si>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</si>
  <si>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</si>
  <si>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</si>
  <si>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</si>
  <si>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</si>
  <si>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</si>
  <si>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</si>
  <si>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</si>
  <si>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</si>
  <si>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</si>
  <si>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</si>
  <si>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</si>
  <si>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</si>
  <si>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</si>
  <si>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</si>
  <si>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</si>
  <si>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</si>
  <si>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</si>
  <si>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</si>
  <si>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</si>
  <si>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</si>
  <si>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</si>
  <si>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</si>
  <si>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</si>
  <si>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</si>
  <si>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</si>
  <si>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</si>
  <si>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</si>
  <si>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</si>
  <si>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</si>
  <si>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</si>
  <si>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</si>
  <si>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</si>
  <si>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</si>
  <si>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</si>
  <si>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</si>
  <si>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</si>
  <si>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</si>
  <si>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</si>
  <si>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</si>
  <si>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</si>
  <si>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</si>
  <si>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</si>
  <si>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</si>
  <si>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</si>
  <si>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</si>
  <si>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</si>
  <si>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</si>
  <si>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</si>
  <si>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</si>
  <si>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</si>
  <si>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</si>
  <si>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</si>
  <si>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</si>
  <si>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</si>
  <si>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</si>
  <si>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</si>
  <si>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</si>
  <si>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</si>
  <si>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</si>
  <si>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</si>
  <si>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</si>
  <si>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</si>
  <si>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</si>
  <si>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</si>
  <si>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</si>
  <si>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</si>
  <si>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</si>
  <si>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</si>
  <si>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</si>
  <si>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</si>
  <si>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</si>
  <si>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</si>
  <si>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</si>
  <si>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</si>
  <si>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</si>
  <si>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</si>
  <si>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</si>
  <si>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</si>
  <si>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</si>
  <si>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</si>
  <si>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</si>
  <si>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</si>
  <si>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</si>
  <si>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</si>
  <si>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</si>
  <si>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</si>
  <si>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</si>
  <si>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</si>
  <si>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</si>
  <si>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</si>
  <si>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</si>
  <si>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</si>
  <si>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</si>
  <si>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</si>
  <si>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</si>
  <si>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</si>
  <si>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</si>
  <si>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</si>
  <si>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</si>
  <si>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</si>
  <si>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</si>
  <si>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</si>
  <si>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</si>
  <si>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</si>
  <si>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</si>
  <si>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</si>
  <si>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</si>
  <si>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</si>
  <si>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</si>
  <si>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</si>
  <si>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</si>
  <si>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</si>
  <si>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</si>
  <si>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</si>
  <si>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</si>
  <si>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</si>
  <si>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</si>
  <si>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</si>
  <si>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</si>
  <si>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</si>
  <si>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</si>
  <si>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</si>
  <si>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</si>
  <si>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</si>
  <si>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</si>
  <si>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</si>
  <si>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</si>
  <si>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</si>
  <si>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</si>
  <si>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</si>
  <si>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</si>
  <si>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</si>
  <si>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</si>
  <si>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2017.06.30 D. DUOMENIS</t>
  </si>
  <si>
    <t xml:space="preserve">2017.07.11 Nr.     </t>
  </si>
  <si>
    <t>Direktorė</t>
  </si>
  <si>
    <t>Jelena Ignatovič</t>
  </si>
  <si>
    <t>Galina Robačevskaja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</si>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</sst>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76" zoomScaleNormal="100" zoomScaleSheetLayoutView="100" workbookViewId="0">
      <selection activeCell="A99" sqref="A99:D99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06" t="s">
        <v>94</v>
      </c>
      <c r="F2" s="107"/>
      <c r="G2" s="107"/>
    </row>
    <row r="3" spans="1:7" x14ac:dyDescent="0.2">
      <c r="E3" s="108" t="s">
        <v>113</v>
      </c>
      <c r="F3" s="109"/>
      <c r="G3" s="109"/>
    </row>
    <row r="5" spans="1:7" x14ac:dyDescent="0.2">
      <c r="A5" s="103" t="s">
        <v>93</v>
      </c>
      <c r="B5" s="104"/>
      <c r="C5" s="104"/>
      <c r="D5" s="104"/>
      <c r="E5" s="104"/>
      <c r="F5" s="98"/>
      <c r="G5" s="98"/>
    </row>
    <row r="6" spans="1:7" x14ac:dyDescent="0.2">
      <c r="A6" s="113"/>
      <c r="B6" s="113"/>
      <c r="C6" s="113"/>
      <c r="D6" s="113"/>
      <c r="E6" s="113"/>
      <c r="F6" s="113"/>
      <c r="G6" s="113"/>
    </row>
    <row r="7" spans="1:7" x14ac:dyDescent="0.2">
      <c r="A7" s="110" t="s">
        <v>192</v>
      </c>
      <c r="B7" s="111"/>
      <c r="C7" s="111"/>
      <c r="D7" s="111"/>
      <c r="E7" s="111"/>
      <c r="F7" s="112"/>
      <c r="G7" s="112"/>
    </row>
    <row r="8" spans="1:7" x14ac:dyDescent="0.2">
      <c r="A8" s="96" t="s">
        <v>114</v>
      </c>
      <c r="B8" s="97"/>
      <c r="C8" s="97"/>
      <c r="D8" s="97"/>
      <c r="E8" s="97"/>
      <c r="F8" s="98"/>
      <c r="G8" s="98"/>
    </row>
    <row r="9" spans="1:7" ht="12.75" customHeight="1" x14ac:dyDescent="0.2">
      <c r="A9" s="96" t="s">
        <v>110</v>
      </c>
      <c r="B9" s="97"/>
      <c r="C9" s="97"/>
      <c r="D9" s="97"/>
      <c r="E9" s="97"/>
      <c r="F9" s="98"/>
      <c r="G9" s="98"/>
    </row>
    <row r="10" spans="1:7" x14ac:dyDescent="0.2">
      <c r="A10" s="100" t="s">
        <v>115</v>
      </c>
      <c r="B10" s="101"/>
      <c r="C10" s="101"/>
      <c r="D10" s="101"/>
      <c r="E10" s="101"/>
      <c r="F10" s="102"/>
      <c r="G10" s="102"/>
    </row>
    <row r="11" spans="1:7" x14ac:dyDescent="0.2">
      <c r="A11" s="102"/>
      <c r="B11" s="102"/>
      <c r="C11" s="102"/>
      <c r="D11" s="102"/>
      <c r="E11" s="102"/>
      <c r="F11" s="102"/>
      <c r="G11" s="102"/>
    </row>
    <row r="12" spans="1:7" x14ac:dyDescent="0.2">
      <c r="A12" s="99"/>
      <c r="B12" s="98"/>
      <c r="C12" s="98"/>
      <c r="D12" s="98"/>
      <c r="E12" s="98"/>
    </row>
    <row r="13" spans="1:7" x14ac:dyDescent="0.2">
      <c r="A13" s="103" t="s">
        <v>0</v>
      </c>
      <c r="B13" s="104"/>
      <c r="C13" s="104"/>
      <c r="D13" s="104"/>
      <c r="E13" s="104"/>
      <c r="F13" s="105"/>
      <c r="G13" s="105"/>
    </row>
    <row r="14" spans="1:7" x14ac:dyDescent="0.2">
      <c r="A14" s="103" t="s">
        <v>193</v>
      </c>
      <c r="B14" s="104"/>
      <c r="C14" s="104"/>
      <c r="D14" s="104"/>
      <c r="E14" s="104"/>
      <c r="F14" s="105"/>
      <c r="G14" s="105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194</v>
      </c>
      <c r="B16" s="115"/>
      <c r="C16" s="115"/>
      <c r="D16" s="115"/>
      <c r="E16" s="115"/>
      <c r="F16" s="116"/>
      <c r="G16" s="116"/>
    </row>
    <row r="17" spans="1:9" x14ac:dyDescent="0.2">
      <c r="A17" s="96" t="s">
        <v>1</v>
      </c>
      <c r="B17" s="96"/>
      <c r="C17" s="96"/>
      <c r="D17" s="96"/>
      <c r="E17" s="96"/>
      <c r="F17" s="117"/>
      <c r="G17" s="117"/>
    </row>
    <row r="18" spans="1:9" ht="12.75" customHeight="1" x14ac:dyDescent="0.2">
      <c r="A18" s="8"/>
      <c r="B18" s="9"/>
      <c r="C18" s="9"/>
      <c r="D18" s="118" t="s">
        <v>191</v>
      </c>
      <c r="E18" s="118"/>
      <c r="F18" s="118"/>
      <c r="G18" s="118"/>
    </row>
    <row r="19" spans="1:9" ht="67.5" customHeight="1" x14ac:dyDescent="0.2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1873926.3599999999</v>
      </c>
      <c r="G20" s="87">
        <f>SUM(G21,G27,G38,G39)</f>
        <v>1785034.57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1873926.3599999999</v>
      </c>
      <c r="G27" s="88">
        <f>SUM(G28:G37)</f>
        <v>1785034.57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1755149.0499999998</v>
      </c>
      <c r="G29" s="88">
        <v>1655855.8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78319.44</v>
      </c>
      <c r="G30" s="88">
        <v>80109.3</v>
      </c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23272.57</v>
      </c>
      <c r="G33" s="88">
        <v>26852.95</v>
      </c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7969.7399999999934</v>
      </c>
      <c r="G35" s="88">
        <v>10455.450000000004</v>
      </c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>
        <v>9215.5599999999977</v>
      </c>
      <c r="G36" s="88">
        <v>11761.070000000007</v>
      </c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60419.43</v>
      </c>
      <c r="G41" s="87">
        <f>SUM(G42,G48,G49,G56,G57)</f>
        <v>43185.57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1465.76</v>
      </c>
      <c r="G42" s="88">
        <f>SUM(G43:G47)</f>
        <v>659.90000000000009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1465.76</v>
      </c>
      <c r="G44" s="88">
        <v>659.90000000000009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46140.639999999999</v>
      </c>
      <c r="G49" s="88">
        <f>SUM(G50:G55)</f>
        <v>37447.61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>
        <v>10.59</v>
      </c>
      <c r="G53" s="88">
        <v>165.41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46130.05</v>
      </c>
      <c r="G54" s="88">
        <v>37282.199999999997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12813.03</v>
      </c>
      <c r="G57" s="88">
        <v>5078.0600000000004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1934345.7899999998</v>
      </c>
      <c r="G58" s="88">
        <f>SUM(G20,G40,G41)</f>
        <v>1828220.1400000001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1876161.0400000003</v>
      </c>
      <c r="G59" s="87">
        <f>SUM(G60:G63)</f>
        <v>1786888.54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180336.3</v>
      </c>
      <c r="G60" s="88">
        <v>85304.080000000016</v>
      </c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1398183.4300000002</v>
      </c>
      <c r="G61" s="88">
        <v>1399823.02</v>
      </c>
      <c r="I61" s="91" t="s">
        <v>179</v>
      </c>
    </row>
    <row r="62" spans="1:9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>
        <v>292044.96000000002</v>
      </c>
      <c r="G62" s="88">
        <v>295141.5</v>
      </c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5596.35</v>
      </c>
      <c r="G63" s="88">
        <v>6619.9399999999987</v>
      </c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47302.66</v>
      </c>
      <c r="G64" s="87">
        <f>SUM(G65,G69)</f>
        <v>34439.01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47302.66</v>
      </c>
      <c r="G69" s="88">
        <f>SUM(G70:G75,G78:G83)</f>
        <v>34439.01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2565.5300000000002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>
        <v>2565.5300000000002</v>
      </c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2787.3900000000003</v>
      </c>
      <c r="G80" s="88">
        <v>68.41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7579.1400000000012</v>
      </c>
      <c r="G81" s="88"/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34370.6</v>
      </c>
      <c r="G82" s="88">
        <v>34370.6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10882.090000000117</v>
      </c>
      <c r="G84" s="87">
        <f>SUM(G85,G86,G89,G90)</f>
        <v>6892.59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10882.090000000117</v>
      </c>
      <c r="G90" s="88">
        <f>SUM(G91,G92)</f>
        <v>6892.59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3989.5000000001164</v>
      </c>
      <c r="G91" s="88">
        <v>-268.91000000000003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6892.59</v>
      </c>
      <c r="G92" s="88">
        <v>7161.5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24" t="s">
        <v>121</v>
      </c>
      <c r="C94" s="125"/>
      <c r="D94" s="120"/>
      <c r="E94" s="30"/>
      <c r="F94" s="89">
        <f>SUM(F59,F64,F84,F93)</f>
        <v>1934345.7900000003</v>
      </c>
      <c r="G94" s="89">
        <f>SUM(G59,G64,G84,G93)</f>
        <v>1828220.1400000001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30" t="s">
        <v>195</v>
      </c>
      <c r="B96" s="130"/>
      <c r="C96" s="130"/>
      <c r="D96" s="130"/>
      <c r="E96" s="94"/>
      <c r="F96" s="97" t="s">
        <v>196</v>
      </c>
      <c r="G96" s="97"/>
    </row>
    <row r="97" spans="1:8" s="12" customFormat="1" ht="12.75" customHeight="1" x14ac:dyDescent="0.2">
      <c r="A97" s="129" t="s">
        <v>185</v>
      </c>
      <c r="B97" s="129"/>
      <c r="C97" s="129"/>
      <c r="D97" s="129"/>
      <c r="E97" s="42" t="s">
        <v>186</v>
      </c>
      <c r="F97" s="96" t="s">
        <v>112</v>
      </c>
      <c r="G97" s="96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2" t="s">
        <v>198</v>
      </c>
      <c r="B99" s="132"/>
      <c r="C99" s="132"/>
      <c r="D99" s="132"/>
      <c r="E99" s="95"/>
      <c r="F99" s="101" t="s">
        <v>197</v>
      </c>
      <c r="G99" s="101"/>
    </row>
    <row r="100" spans="1:8" s="12" customFormat="1" ht="12.75" customHeight="1" x14ac:dyDescent="0.2">
      <c r="A100" s="131" t="s">
        <v>187</v>
      </c>
      <c r="B100" s="131"/>
      <c r="C100" s="131"/>
      <c r="D100" s="131"/>
      <c r="E100" s="61" t="s">
        <v>186</v>
      </c>
      <c r="F100" s="100" t="s">
        <v>112</v>
      </c>
      <c r="G100" s="10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2017-07-12T07:07:48Z</cp:lastPrinted>
  <dcterms:created xsi:type="dcterms:W3CDTF">2009-07-20T14:30:53Z</dcterms:created>
  <dcterms:modified xsi:type="dcterms:W3CDTF">2017-07-12T07:08:57Z</dcterms:modified>
</cp:coreProperties>
</file>