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7"/>
  <c r="F21"/>
  <c r="F27"/>
  <c r="F42"/>
  <c r="F41" s="1"/>
  <c r="F49"/>
  <c r="G59"/>
  <c r="G65"/>
  <c r="G75"/>
  <c r="G69" s="1"/>
  <c r="G64" s="1"/>
  <c r="G86"/>
  <c r="G90"/>
  <c r="F59"/>
  <c r="F65"/>
  <c r="F75"/>
  <c r="F69" s="1"/>
  <c r="F86"/>
  <c r="F90"/>
  <c r="G84" l="1"/>
  <c r="G20"/>
  <c r="G94"/>
  <c r="F84"/>
  <c r="F20"/>
  <c r="F58" s="1"/>
  <c r="F64"/>
  <c r="G58"/>
  <c r="F9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<sst xmlns="http://schemas.openxmlformats.org/spreadsheetml/2006/main" count="234" uniqueCount="199">
  <si>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</si>
  <si>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</si>
  <si>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</si>
  <si>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</si>
  <si>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</si>
  <si>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</si>
  <si>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</si>
  <si>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</si>
  <si>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</si>
  <si>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</si>
  <si>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</si>
  <si>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</si>
  <si>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</si>
  <si>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</si>
  <si>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</si>
  <si>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</si>
  <si>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</si>
  <si>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</si>
  <si>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</si>
  <si>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</si>
  <si>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</si>
  <si>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</si>
  <si>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</si>
  <si>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</si>
  <si>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</si>
  <si>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</si>
  <si>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</si>
  <si>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</si>
  <si>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</si>
  <si>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</si>
  <si>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</si>
  <si>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</si>
  <si>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</si>
  <si>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</si>
  <si>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</si>
  <si>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</si>
  <si>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</si>
  <si>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</si>
  <si>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</si>
  <si>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</si>
  <si>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</si>
  <si>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</si>
  <si>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</si>
  <si>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</si>
  <si>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</si>
  <si>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</si>
  <si>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</si>
  <si>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</si>
  <si>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</si>
  <si>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</si>
  <si>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</si>
  <si>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</si>
  <si>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</si>
  <si>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</si>
  <si>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</si>
  <si>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</si>
  <si>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</si>
  <si>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</si>
  <si>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</si>
  <si>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</si>
  <si>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</si>
  <si>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</si>
  <si>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</si>
  <si>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</si>
  <si>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</si>
  <si>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</si>
  <si>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</si>
  <si>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</si>
  <si>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</si>
  <si>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</si>
  <si>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</si>
  <si>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</si>
  <si>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</si>
  <si>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</si>
  <si>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</si>
  <si>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</si>
  <si>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</si>
  <si>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</si>
  <si>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</si>
  <si>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</si>
  <si>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</si>
  <si>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</si>
  <si>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</si>
  <si>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</si>
  <si>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</si>
  <si>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</si>
  <si>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</si>
  <si>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</si>
  <si>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</si>
  <si>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</si>
  <si>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</si>
  <si>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</si>
  <si>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</si>
  <si>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</si>
  <si>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</si>
  <si>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</si>
  <si>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</si>
  <si>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</si>
  <si>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</si>
  <si>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</si>
  <si>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</si>
  <si>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</si>
  <si>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</si>
  <si>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</si>
  <si>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</si>
  <si>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</si>
  <si>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</si>
  <si>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</si>
  <si>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</si>
  <si>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</si>
  <si>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</si>
  <si>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</si>
  <si>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</si>
  <si>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</si>
  <si>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</si>
  <si>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</si>
  <si>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</si>
  <si>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</si>
  <si>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</si>
  <si>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</si>
  <si>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</si>
  <si>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</si>
  <si>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</si>
  <si>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</si>
  <si>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</si>
  <si>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</si>
  <si>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</si>
  <si>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</si>
  <si>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</si>
  <si>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</si>
  <si>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</si>
  <si>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</si>
  <si>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</si>
  <si>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</si>
  <si>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</si>
  <si>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</si>
  <si>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</si>
  <si>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</si>
  <si>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</si>
  <si>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</si>
  <si>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</si>
  <si>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</si>
  <si>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</si>
  <si>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</si>
  <si>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</si>
  <si>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</si>
  <si>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</si>
  <si>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</si>
  <si>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</si>
  <si>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</si>
  <si>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</si>
  <si>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</si>
  <si>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</si>
  <si>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</si>
  <si>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</si>
  <si>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</si>
  <si>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</si>
  <si>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</si>
  <si>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</si>
  <si>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</si>
  <si>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</si>
  <si>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</si>
  <si>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</si>
  <si>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</si>
  <si>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</si>
  <si>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</si>
  <si>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</si>
  <si>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</si>
  <si>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</si>
  <si>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</si>
  <si>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</si>
  <si>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</si>
  <si>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</si>
  <si>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</si>
  <si>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</si>
  <si>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</si>
  <si>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</si>
  <si>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</si>
  <si>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</si>
  <si>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</si>
  <si>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</si>
  <si>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</si>
  <si>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</si>
  <si>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</si>
  <si>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</si>
  <si>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</si>
  <si>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</si>
  <si>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</si>
  <si>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</si>
  <si>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</si>
  <si>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</si>
  <si>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</si>
  <si>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</si>
  <si>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2018.06.30 D. DUOMENIS</t>
  </si>
  <si>
    <t xml:space="preserve">2018.07.08 Nr.     </t>
  </si>
  <si>
    <t>Direktorė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</si>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</sst>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73" zoomScaleNormal="100" zoomScaleSheetLayoutView="100" workbookViewId="0">
      <selection activeCell="G90" sqref="G9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6" t="s">
        <v>94</v>
      </c>
      <c r="F2" s="107"/>
      <c r="G2" s="107"/>
    </row>
    <row r="3" spans="1:7">
      <c r="E3" s="108" t="s">
        <v>113</v>
      </c>
      <c r="F3" s="109"/>
      <c r="G3" s="109"/>
    </row>
    <row r="5" spans="1:7">
      <c r="A5" s="103" t="s">
        <v>93</v>
      </c>
      <c r="B5" s="104"/>
      <c r="C5" s="104"/>
      <c r="D5" s="104"/>
      <c r="E5" s="104"/>
      <c r="F5" s="98"/>
      <c r="G5" s="98"/>
    </row>
    <row r="6" spans="1:7">
      <c r="A6" s="113"/>
      <c r="B6" s="113"/>
      <c r="C6" s="113"/>
      <c r="D6" s="113"/>
      <c r="E6" s="113"/>
      <c r="F6" s="113"/>
      <c r="G6" s="113"/>
    </row>
    <row r="7" spans="1:7">
      <c r="A7" s="110" t="s">
        <v>192</v>
      </c>
      <c r="B7" s="111"/>
      <c r="C7" s="111"/>
      <c r="D7" s="111"/>
      <c r="E7" s="111"/>
      <c r="F7" s="112"/>
      <c r="G7" s="112"/>
    </row>
    <row r="8" spans="1:7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110</v>
      </c>
      <c r="B9" s="97"/>
      <c r="C9" s="97"/>
      <c r="D9" s="97"/>
      <c r="E9" s="97"/>
      <c r="F9" s="98"/>
      <c r="G9" s="98"/>
    </row>
    <row r="10" spans="1:7">
      <c r="A10" s="100" t="s">
        <v>115</v>
      </c>
      <c r="B10" s="101"/>
      <c r="C10" s="101"/>
      <c r="D10" s="101"/>
      <c r="E10" s="101"/>
      <c r="F10" s="102"/>
      <c r="G10" s="102"/>
    </row>
    <row r="11" spans="1:7">
      <c r="A11" s="102"/>
      <c r="B11" s="102"/>
      <c r="C11" s="102"/>
      <c r="D11" s="102"/>
      <c r="E11" s="102"/>
      <c r="F11" s="102"/>
      <c r="G11" s="102"/>
    </row>
    <row r="12" spans="1:7">
      <c r="A12" s="99"/>
      <c r="B12" s="98"/>
      <c r="C12" s="98"/>
      <c r="D12" s="98"/>
      <c r="E12" s="98"/>
    </row>
    <row r="13" spans="1:7">
      <c r="A13" s="103" t="s">
        <v>0</v>
      </c>
      <c r="B13" s="104"/>
      <c r="C13" s="104"/>
      <c r="D13" s="104"/>
      <c r="E13" s="104"/>
      <c r="F13" s="105"/>
      <c r="G13" s="105"/>
    </row>
    <row r="14" spans="1:7">
      <c r="A14" s="103" t="s">
        <v>193</v>
      </c>
      <c r="B14" s="104"/>
      <c r="C14" s="104"/>
      <c r="D14" s="104"/>
      <c r="E14" s="104"/>
      <c r="F14" s="105"/>
      <c r="G14" s="10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194</v>
      </c>
      <c r="B16" s="115"/>
      <c r="C16" s="115"/>
      <c r="D16" s="115"/>
      <c r="E16" s="115"/>
      <c r="F16" s="116"/>
      <c r="G16" s="116"/>
    </row>
    <row r="17" spans="1:9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1835345.05</v>
      </c>
      <c r="G20" s="87">
        <f>SUM(G21,G27,G38,G39)</f>
        <v>1855128.26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1835345.05</v>
      </c>
      <c r="G27" s="88">
        <f>SUM(G28:G37)</f>
        <v>1855128.26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1732533.25</v>
      </c>
      <c r="G29" s="88">
        <v>1743841.15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74739.72</v>
      </c>
      <c r="G30" s="88">
        <v>76529.58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16111.810000000001</v>
      </c>
      <c r="G33" s="88">
        <v>19692.190000000002</v>
      </c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6659.1100000000133</v>
      </c>
      <c r="G35" s="88">
        <v>8332.869999999999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5301.1600000000035</v>
      </c>
      <c r="G36" s="88">
        <v>6732.4700000000012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74211.819999999992</v>
      </c>
      <c r="G41" s="87">
        <f>SUM(G42,G48,G49,G56,G57)</f>
        <v>55183.12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104.56</v>
      </c>
      <c r="G42" s="88">
        <f>SUM(G43:G47)</f>
        <v>1085.08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104.56</v>
      </c>
      <c r="G44" s="88">
        <v>1085.08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57412.84</v>
      </c>
      <c r="G49" s="88">
        <f>SUM(G50:G55)</f>
        <v>47900.1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>
        <v>10.59</v>
      </c>
      <c r="G53" s="88">
        <v>93.93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57402.25</v>
      </c>
      <c r="G54" s="88">
        <v>47806.17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16694.419999999998</v>
      </c>
      <c r="G57" s="88">
        <v>6197.9400000000005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1909556.87</v>
      </c>
      <c r="G58" s="88">
        <f>SUM(G20,G40,G41)</f>
        <v>1910311.3800000001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1838921.8000000003</v>
      </c>
      <c r="G59" s="87">
        <f>SUM(G60:G63)</f>
        <v>1856615.0199999998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170394.41000000003</v>
      </c>
      <c r="G60" s="88">
        <v>175351.34999999992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1375147.1</v>
      </c>
      <c r="G61" s="88">
        <v>1386126.76</v>
      </c>
      <c r="I61" s="91" t="s">
        <v>179</v>
      </c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286109.59000000003</v>
      </c>
      <c r="G62" s="88">
        <v>288996.7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7270.7</v>
      </c>
      <c r="G63" s="88">
        <v>6140.2099999999991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57209.54</v>
      </c>
      <c r="G64" s="87">
        <f>SUM(G65,G69)</f>
        <v>44881.18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57209.54</v>
      </c>
      <c r="G69" s="88">
        <f>SUM(G70:G75,G78:G83)</f>
        <v>44881.18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2741.89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2741.89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2343.4499999999998</v>
      </c>
      <c r="G80" s="88">
        <v>1082.57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8325.59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43798.61</v>
      </c>
      <c r="G82" s="88">
        <v>43798.61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13425.530000000035</v>
      </c>
      <c r="G84" s="87">
        <f>SUM(G85,G86,G89,G90)</f>
        <v>8815.18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13425.530000000035</v>
      </c>
      <c r="G90" s="88">
        <f>SUM(G91,G92)</f>
        <v>8815.18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4610.3500000000349</v>
      </c>
      <c r="G91" s="88">
        <v>1922.59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8815.18</v>
      </c>
      <c r="G92" s="88">
        <v>6892.59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1909556.8700000003</v>
      </c>
      <c r="G94" s="89">
        <f>SUM(G59,G64,G84,G93)</f>
        <v>1910311.3799999997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30" t="s">
        <v>195</v>
      </c>
      <c r="B96" s="130"/>
      <c r="C96" s="130"/>
      <c r="D96" s="130"/>
      <c r="E96" s="94"/>
      <c r="F96" s="97" t="s">
        <v>196</v>
      </c>
      <c r="G96" s="97"/>
    </row>
    <row r="97" spans="1:8" s="12" customFormat="1" ht="12.75" customHeight="1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2" t="s">
        <v>198</v>
      </c>
      <c r="B99" s="132"/>
      <c r="C99" s="132"/>
      <c r="D99" s="132"/>
      <c r="E99" s="95"/>
      <c r="F99" s="101" t="s">
        <v>197</v>
      </c>
      <c r="G99" s="101"/>
    </row>
    <row r="100" spans="1:8" s="12" customFormat="1" ht="12.75" customHeight="1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2018-07-09T05:52:24Z</dcterms:modified>
</cp:coreProperties>
</file>